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xl/workbook.xml" ContentType="application/vnd.openxmlformats-officedocument.spreadsheetml.sheet.main+xml"/>
  <Override PartName="/xl/styles.xml" ContentType="application/vnd.openxmlformats-officedocument.spreadsheetml.styles+xml"/>
  <Override PartName="/xl/worksheets/_rels/sheet1.xml.rels" ContentType="application/vnd.openxmlformats-package.relationships+xml"/>
  <Override PartName="/xl/worksheets/sheet1.xml" ContentType="application/vnd.openxmlformats-officedocument.spreadsheetml.worksheet+xml"/>
  <Override PartName="/xl/_rels/workbook.xml.rels" ContentType="application/vnd.openxmlformats-package.relationship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_rels/.rels" ContentType="application/vnd.openxmlformats-package.relationships+xml"/>
  <Override PartName="/customXml/_rels/item1.xml.rels" ContentType="application/vnd.openxmlformats-package.relationships+xml"/>
  <Override PartName="/customXml/item1.xml" ContentType="application/xml"/>
  <Override PartName="/customXml/itemProps1.xml" ContentType="application/vnd.openxmlformats-officedocument.customXml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Relationship Id="rId5" Type="http://schemas.openxmlformats.org/officeDocument/2006/relationships/customXml" Target="../customXml/item1.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0"/>
  </bookViews>
  <sheets>
    <sheet name="CDC MCO Visa Debit Card Guide" sheetId="1" state="visible" r:id="rId2"/>
  </sheets>
  <calcPr iterateCount="100" refMode="A1" iterate="false" iterateDelta="0.0001"/>
  <extLst>
    <ext xmlns:loext="http://schemas.libreoffice.org/" uri="{7626C862-2A13-11E5-B345-FEFF819CDC9F}">
      <loext:extCalcPr stringRefSyntax="CalcA1ExcelA1"/>
    </ext>
  </extLst>
</workbook>
</file>

<file path=xl/sharedStrings.xml><?xml version="1.0" encoding="utf-8"?>
<sst xmlns="http://schemas.openxmlformats.org/spreadsheetml/2006/main" count="50" uniqueCount="36">
  <si>
    <t xml:space="preserve">Instructions:</t>
  </si>
  <si>
    <t xml:space="preserve">Update the sections in yellow. These will update the table to give you personalised results.</t>
  </si>
  <si>
    <t xml:space="preserve">The most relevant columns are highlighted in orange, green and blue.</t>
  </si>
  <si>
    <t xml:space="preserve">Notes:</t>
  </si>
  <si>
    <t xml:space="preserve">The value of CRO (and your stake) can go up and down. Therefore this spreadsheet should only be considered an initial guide, to help you decide which card tier you should enter.</t>
  </si>
  <si>
    <t xml:space="preserve">Only benefits of fixed value are included. e.g. Expedia and Airbnb are not.</t>
  </si>
  <si>
    <t xml:space="preserve">Compound interest is not included.</t>
  </si>
  <si>
    <t xml:space="preserve">If you release your staked amount (column B), the cashback and benefits received will be reduced. This spreadsheet doesn't cater for this.</t>
  </si>
  <si>
    <r>
      <rPr>
        <sz val="10"/>
        <rFont val="Arial"/>
        <family val="2"/>
        <charset val="1"/>
      </rPr>
      <t xml:space="preserve">Enter the current value of CRO (you can get this from </t>
    </r>
    <r>
      <rPr>
        <sz val="10"/>
        <color rgb="FF0000FF"/>
        <rFont val="Arial"/>
        <family val="2"/>
        <charset val="1"/>
      </rPr>
      <t xml:space="preserve">https://coinmarketcap.com/currencies/crypto-com-coin/</t>
    </r>
    <r>
      <rPr>
        <sz val="10"/>
        <rFont val="Arial"/>
        <family val="2"/>
        <charset val="1"/>
      </rPr>
      <t xml:space="preserve">)</t>
    </r>
  </si>
  <si>
    <t xml:space="preserve">Your expected average monthly spend on the MCO card</t>
  </si>
  <si>
    <t xml:space="preserve">Benefits (inc. subscriptions/month)</t>
  </si>
  <si>
    <t xml:space="preserve">You Receive (broken down)</t>
  </si>
  <si>
    <t xml:space="preserve">Card Tier (CRO)</t>
  </si>
  <si>
    <t xml:space="preserve">Amount Staked</t>
  </si>
  <si>
    <t xml:space="preserve">Cashback</t>
  </si>
  <si>
    <t xml:space="preserve">Interest on Stake (p.a.)</t>
  </si>
  <si>
    <t xml:space="preserve">Spotify</t>
  </si>
  <si>
    <t xml:space="preserve">Netflix</t>
  </si>
  <si>
    <t xml:space="preserve">Amazon</t>
  </si>
  <si>
    <t xml:space="preserve">Total Sub. Saving (p.a.)</t>
  </si>
  <si>
    <t xml:space="preserve">Cashback (p.a.)</t>
  </si>
  <si>
    <t xml:space="preserve">Interest on Stake (year 1)</t>
  </si>
  <si>
    <t xml:space="preserve">Total Gain (year 1)</t>
  </si>
  <si>
    <t xml:space="preserve">Time to Breakeven on Stake (years)</t>
  </si>
  <si>
    <t xml:space="preserve">Free</t>
  </si>
  <si>
    <t xml:space="preserve">-</t>
  </si>
  <si>
    <t xml:space="preserve">Monthly Reimbursements</t>
  </si>
  <si>
    <t xml:space="preserve">Amazon Prime</t>
  </si>
  <si>
    <t xml:space="preserve">Owner and Version Information</t>
  </si>
  <si>
    <t xml:space="preserve">Produced By</t>
  </si>
  <si>
    <t xml:space="preserve">domy_os</t>
  </si>
  <si>
    <t xml:space="preserve">Last Updated</t>
  </si>
  <si>
    <t xml:space="preserve">Disclaimer</t>
  </si>
  <si>
    <t xml:space="preserve">Crypto.com can change their values and benefits at any time. This is not financial advice. Do your own research.</t>
  </si>
  <si>
    <t xml:space="preserve">Use my referral code 8hfj4j2j78 to sign up for Crypto.com and we both get $50 USD :)</t>
  </si>
  <si>
    <t xml:space="preserve">https://crypto.com/app/8hfj4j2j78</t>
  </si>
</sst>
</file>

<file path=xl/styles.xml><?xml version="1.0" encoding="utf-8"?>
<styleSheet xmlns="http://schemas.openxmlformats.org/spreadsheetml/2006/main">
  <numFmts count="10">
    <numFmt numFmtId="164" formatCode="General"/>
    <numFmt numFmtId="165" formatCode="_-[$$-409]* #,##0.00_ ;_-[$$-409]* \-#,##0.00\ ;_-[$$-409]* \-??_ ;_-@_ "/>
    <numFmt numFmtId="166" formatCode="_-[$$-409]* #,##0_ ;_-[$$-409]* \-#,##0\ ;_-[$$-409]* \-??_ ;_-@_ "/>
    <numFmt numFmtId="167" formatCode="_(\£* #,##0.00_);_(\£* \(#,##0.00\);_(\£* \-??_);_(@_)"/>
    <numFmt numFmtId="168" formatCode="_(\£* #,##0_);_(\£* \(#,##0\);_(\£* \-??_);_(@_)"/>
    <numFmt numFmtId="169" formatCode="0%"/>
    <numFmt numFmtId="170" formatCode="_-* #,##0.00_-;\-* #,##0.00_-;_-* \-??_-;_-@_-"/>
    <numFmt numFmtId="171" formatCode="_-* #,##0_-;\-* #,##0_-;_-* \-??_-;_-@_-"/>
    <numFmt numFmtId="172" formatCode="0.00"/>
    <numFmt numFmtId="173" formatCode="dd/mm/yy"/>
  </numFmts>
  <fonts count="13">
    <font>
      <sz val="10"/>
      <name val="Arial"/>
      <family val="0"/>
      <charset val="1"/>
    </font>
    <font>
      <sz val="10"/>
      <name val="Arial"/>
      <family val="0"/>
    </font>
    <font>
      <sz val="10"/>
      <name val="Arial"/>
      <family val="0"/>
    </font>
    <font>
      <sz val="10"/>
      <name val="Arial"/>
      <family val="0"/>
    </font>
    <font>
      <b val="true"/>
      <sz val="10"/>
      <name val="Arial"/>
      <family val="2"/>
      <charset val="1"/>
    </font>
    <font>
      <sz val="10"/>
      <name val="Arial"/>
      <family val="2"/>
      <charset val="1"/>
    </font>
    <font>
      <b val="true"/>
      <sz val="10"/>
      <color rgb="FFFF0000"/>
      <name val="Arial"/>
      <family val="2"/>
      <charset val="1"/>
    </font>
    <font>
      <sz val="10"/>
      <color rgb="FF0000FF"/>
      <name val="Arial"/>
      <family val="2"/>
      <charset val="1"/>
    </font>
    <font>
      <u val="single"/>
      <sz val="10"/>
      <color rgb="FF0563C1"/>
      <name val="Arial"/>
      <family val="2"/>
      <charset val="1"/>
    </font>
    <font>
      <b val="true"/>
      <sz val="14"/>
      <name val="Arial"/>
      <family val="2"/>
      <charset val="1"/>
    </font>
    <font>
      <sz val="10"/>
      <color rgb="FF0563C1"/>
      <name val="Arial"/>
      <family val="2"/>
    </font>
    <font>
      <sz val="11"/>
      <color rgb="FF500050"/>
      <name val="Arial"/>
      <family val="2"/>
      <charset val="1"/>
    </font>
    <font>
      <sz val="11"/>
      <color rgb="FF222222"/>
      <name val="Arial"/>
      <family val="2"/>
      <charset val="1"/>
    </font>
  </fonts>
  <fills count="6">
    <fill>
      <patternFill patternType="none"/>
    </fill>
    <fill>
      <patternFill patternType="gray125"/>
    </fill>
    <fill>
      <patternFill patternType="solid">
        <fgColor rgb="FFFFFF00"/>
        <bgColor rgb="FFFFFF00"/>
      </patternFill>
    </fill>
    <fill>
      <patternFill patternType="solid">
        <fgColor rgb="FFFFC000"/>
        <bgColor rgb="FFFF9900"/>
      </patternFill>
    </fill>
    <fill>
      <patternFill patternType="solid">
        <fgColor rgb="FF92D050"/>
        <bgColor rgb="FFC0C0C0"/>
      </patternFill>
    </fill>
    <fill>
      <patternFill patternType="solid">
        <fgColor rgb="FF00B0F0"/>
        <bgColor rgb="FF33CCCC"/>
      </patternFill>
    </fill>
  </fills>
  <borders count="14">
    <border diagonalUp="false" diagonalDown="false">
      <left/>
      <right/>
      <top/>
      <bottom/>
      <diagonal/>
    </border>
    <border diagonalUp="false" diagonalDown="false">
      <left style="medium"/>
      <right/>
      <top style="medium"/>
      <bottom style="medium"/>
      <diagonal/>
    </border>
    <border diagonalUp="false" diagonalDown="false">
      <left/>
      <right/>
      <top style="medium"/>
      <bottom style="medium"/>
      <diagonal/>
    </border>
    <border diagonalUp="false" diagonalDown="false">
      <left style="medium"/>
      <right style="medium"/>
      <top style="medium"/>
      <bottom style="medium"/>
      <diagonal/>
    </border>
    <border diagonalUp="false" diagonalDown="false">
      <left/>
      <right style="medium"/>
      <top style="medium"/>
      <bottom style="medium"/>
      <diagonal/>
    </border>
    <border diagonalUp="false" diagonalDown="false">
      <left style="medium"/>
      <right/>
      <top style="medium"/>
      <bottom/>
      <diagonal/>
    </border>
    <border diagonalUp="false" diagonalDown="false">
      <left/>
      <right/>
      <top style="medium"/>
      <bottom/>
      <diagonal/>
    </border>
    <border diagonalUp="false" diagonalDown="false">
      <left/>
      <right style="medium"/>
      <top style="medium"/>
      <bottom/>
      <diagonal/>
    </border>
    <border diagonalUp="false" diagonalDown="false">
      <left style="medium"/>
      <right/>
      <top/>
      <bottom/>
      <diagonal/>
    </border>
    <border diagonalUp="false" diagonalDown="false">
      <left/>
      <right style="medium"/>
      <top/>
      <bottom/>
      <diagonal/>
    </border>
    <border diagonalUp="false" diagonalDown="false">
      <left style="medium"/>
      <right/>
      <top/>
      <bottom style="medium"/>
      <diagonal/>
    </border>
    <border diagonalUp="false" diagonalDown="false">
      <left/>
      <right/>
      <top/>
      <bottom style="medium"/>
      <diagonal/>
    </border>
    <border diagonalUp="false" diagonalDown="false">
      <left/>
      <right style="medium"/>
      <top/>
      <bottom style="medium"/>
      <diagonal/>
    </border>
    <border diagonalUp="false" diagonalDown="false">
      <left style="medium"/>
      <right style="medium"/>
      <top style="medium"/>
      <bottom/>
      <diagonal/>
    </border>
  </borders>
  <cellStyleXfs count="21">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170" fontId="0" fillId="0" borderId="0" applyFont="true" applyBorder="false" applyAlignment="true" applyProtection="false">
      <alignment horizontal="general" vertical="bottom" textRotation="0" wrapText="false" indent="0" shrinkToFit="false"/>
    </xf>
    <xf numFmtId="41" fontId="1" fillId="0" borderId="0" applyFont="true" applyBorder="false" applyAlignment="false" applyProtection="false"/>
    <xf numFmtId="167" fontId="0" fillId="0" borderId="0" applyFont="true" applyBorder="false" applyAlignment="true" applyProtection="false">
      <alignment horizontal="general" vertical="bottom" textRotation="0" wrapText="false" indent="0" shrinkToFit="false"/>
    </xf>
    <xf numFmtId="42" fontId="1" fillId="0" borderId="0" applyFont="true" applyBorder="false" applyAlignment="false" applyProtection="false"/>
    <xf numFmtId="169" fontId="0" fillId="0" borderId="0" applyFont="true" applyBorder="false" applyAlignment="true" applyProtection="false">
      <alignment horizontal="general" vertical="bottom" textRotation="0" wrapText="false" indent="0" shrinkToFit="false"/>
    </xf>
    <xf numFmtId="164" fontId="8" fillId="0" borderId="0" applyFont="true" applyBorder="false" applyAlignment="true" applyProtection="false">
      <alignment horizontal="general" vertical="bottom" textRotation="0" wrapText="false" indent="0" shrinkToFit="false"/>
    </xf>
  </cellStyleXfs>
  <cellXfs count="66">
    <xf numFmtId="164" fontId="0" fillId="0" borderId="0" xfId="0" applyFont="false" applyBorder="false" applyAlignment="false" applyProtection="false">
      <alignment horizontal="general" vertical="bottom" textRotation="0" wrapText="false" indent="0" shrinkToFit="false"/>
      <protection locked="true" hidden="false"/>
    </xf>
    <xf numFmtId="164" fontId="4" fillId="0" borderId="0" xfId="0" applyFont="true" applyBorder="false" applyAlignment="true" applyProtection="false">
      <alignment horizontal="right" vertical="bottom" textRotation="0" wrapText="false" indent="0" shrinkToFit="false"/>
      <protection locked="true" hidden="false"/>
    </xf>
    <xf numFmtId="164" fontId="5" fillId="0" borderId="0" xfId="0" applyFont="true" applyBorder="false" applyAlignment="true" applyProtection="false">
      <alignment horizontal="left" vertical="bottom" textRotation="0" wrapText="false" indent="0" shrinkToFit="false"/>
      <protection locked="true" hidden="false"/>
    </xf>
    <xf numFmtId="164" fontId="6" fillId="0" borderId="0" xfId="0" applyFont="true" applyBorder="false" applyAlignment="true" applyProtection="false">
      <alignment horizontal="left" vertical="bottom" textRotation="0" wrapText="false" indent="0" shrinkToFit="false"/>
      <protection locked="true" hidden="false"/>
    </xf>
    <xf numFmtId="165" fontId="4" fillId="2" borderId="0" xfId="0" applyFont="true" applyBorder="false" applyAlignment="false" applyProtection="false">
      <alignment horizontal="general" vertical="bottom" textRotation="0" wrapText="false" indent="0" shrinkToFit="false"/>
      <protection locked="true" hidden="false"/>
    </xf>
    <xf numFmtId="164" fontId="4" fillId="0" borderId="0" xfId="0" applyFont="true" applyBorder="false" applyAlignment="true" applyProtection="false">
      <alignment horizontal="left" vertical="bottom" textRotation="0" wrapText="false" indent="0" shrinkToFit="false"/>
      <protection locked="true" hidden="false"/>
    </xf>
    <xf numFmtId="164" fontId="5" fillId="0" borderId="0" xfId="0" applyFont="true" applyBorder="false" applyAlignment="true" applyProtection="false">
      <alignment horizontal="right" vertical="bottom" textRotation="0" wrapText="false" indent="0" shrinkToFit="false"/>
      <protection locked="true" hidden="false"/>
    </xf>
    <xf numFmtId="164" fontId="8" fillId="0" borderId="0" xfId="20" applyFont="false" applyBorder="true" applyAlignment="true" applyProtection="true">
      <alignment horizontal="general" vertical="bottom" textRotation="0" wrapText="false" indent="0" shrinkToFit="false"/>
      <protection locked="true" hidden="false"/>
    </xf>
    <xf numFmtId="166" fontId="4" fillId="2" borderId="0" xfId="0" applyFont="true" applyBorder="false" applyAlignment="false" applyProtection="false">
      <alignment horizontal="general" vertical="bottom" textRotation="0" wrapText="false" indent="0" shrinkToFit="false"/>
      <protection locked="true" hidden="false"/>
    </xf>
    <xf numFmtId="164" fontId="4" fillId="0" borderId="1" xfId="0" applyFont="true" applyBorder="true" applyAlignment="true" applyProtection="false">
      <alignment horizontal="right" vertical="bottom" textRotation="0" wrapText="false" indent="0" shrinkToFit="false"/>
      <protection locked="true" hidden="false"/>
    </xf>
    <xf numFmtId="164" fontId="4" fillId="0" borderId="2" xfId="0" applyFont="true" applyBorder="true" applyAlignment="true" applyProtection="false">
      <alignment horizontal="right" vertical="bottom" textRotation="0" wrapText="false" indent="0" shrinkToFit="false"/>
      <protection locked="true" hidden="false"/>
    </xf>
    <xf numFmtId="164" fontId="4" fillId="0" borderId="3" xfId="0" applyFont="true" applyBorder="true" applyAlignment="true" applyProtection="false">
      <alignment horizontal="center" vertical="bottom" textRotation="0" wrapText="false" indent="0" shrinkToFit="false"/>
      <protection locked="true" hidden="false"/>
    </xf>
    <xf numFmtId="164" fontId="5" fillId="0" borderId="2" xfId="0" applyFont="true" applyBorder="true" applyAlignment="false" applyProtection="false">
      <alignment horizontal="general" vertical="bottom" textRotation="0" wrapText="false" indent="0" shrinkToFit="false"/>
      <protection locked="true" hidden="false"/>
    </xf>
    <xf numFmtId="164" fontId="0" fillId="0" borderId="4" xfId="0" applyFont="false" applyBorder="true" applyAlignment="false" applyProtection="false">
      <alignment horizontal="general" vertical="bottom" textRotation="0" wrapText="false" indent="0" shrinkToFit="false"/>
      <protection locked="true" hidden="false"/>
    </xf>
    <xf numFmtId="168" fontId="4" fillId="0" borderId="5" xfId="17" applyFont="true" applyBorder="true" applyAlignment="true" applyProtection="true">
      <alignment horizontal="center" vertical="bottom" textRotation="0" wrapText="false" indent="0" shrinkToFit="false"/>
      <protection locked="true" hidden="false"/>
    </xf>
    <xf numFmtId="168" fontId="4" fillId="3" borderId="6" xfId="17" applyFont="true" applyBorder="true" applyAlignment="true" applyProtection="true">
      <alignment horizontal="center" vertical="bottom" textRotation="0" wrapText="false" indent="0" shrinkToFit="false"/>
      <protection locked="true" hidden="false"/>
    </xf>
    <xf numFmtId="168" fontId="4" fillId="0" borderId="6" xfId="17" applyFont="true" applyBorder="true" applyAlignment="true" applyProtection="true">
      <alignment horizontal="center" vertical="bottom" textRotation="0" wrapText="false" indent="0" shrinkToFit="false"/>
      <protection locked="true" hidden="false"/>
    </xf>
    <xf numFmtId="164" fontId="4" fillId="0" borderId="6" xfId="0" applyFont="true" applyBorder="true" applyAlignment="true" applyProtection="false">
      <alignment horizontal="center" vertical="bottom" textRotation="0" wrapText="false" indent="0" shrinkToFit="false"/>
      <protection locked="true" hidden="false"/>
    </xf>
    <xf numFmtId="164" fontId="4" fillId="0" borderId="7" xfId="0" applyFont="true" applyBorder="true" applyAlignment="true" applyProtection="false">
      <alignment horizontal="center" vertical="bottom" textRotation="0" wrapText="false" indent="0" shrinkToFit="false"/>
      <protection locked="true" hidden="false"/>
    </xf>
    <xf numFmtId="164" fontId="4" fillId="0" borderId="5" xfId="0" applyFont="true" applyBorder="true" applyAlignment="true" applyProtection="false">
      <alignment horizontal="center" vertical="bottom" textRotation="0" wrapText="false" indent="0" shrinkToFit="false"/>
      <protection locked="true" hidden="false"/>
    </xf>
    <xf numFmtId="164" fontId="4" fillId="4" borderId="6" xfId="0" applyFont="true" applyBorder="true" applyAlignment="true" applyProtection="false">
      <alignment horizontal="center" vertical="bottom" textRotation="0" wrapText="false" indent="0" shrinkToFit="false"/>
      <protection locked="true" hidden="false"/>
    </xf>
    <xf numFmtId="164" fontId="4" fillId="5" borderId="7" xfId="0" applyFont="true" applyBorder="true" applyAlignment="true" applyProtection="false">
      <alignment horizontal="center" vertical="bottom" textRotation="0" wrapText="false" indent="0" shrinkToFit="false"/>
      <protection locked="true" hidden="false"/>
    </xf>
    <xf numFmtId="164" fontId="0" fillId="0" borderId="0" xfId="0" applyFont="false" applyBorder="false" applyAlignment="true" applyProtection="false">
      <alignment horizontal="center" vertical="bottom" textRotation="0" wrapText="false" indent="0" shrinkToFit="false"/>
      <protection locked="true" hidden="false"/>
    </xf>
    <xf numFmtId="164" fontId="4" fillId="0" borderId="8" xfId="0" applyFont="true" applyBorder="true" applyAlignment="true" applyProtection="false">
      <alignment horizontal="right" vertical="bottom" textRotation="0" wrapText="false" indent="0" shrinkToFit="false"/>
      <protection locked="true" hidden="false"/>
    </xf>
    <xf numFmtId="166" fontId="0" fillId="3" borderId="0" xfId="17" applyFont="true" applyBorder="true" applyAlignment="true" applyProtection="true">
      <alignment horizontal="center" vertical="bottom" textRotation="0" wrapText="false" indent="0" shrinkToFit="false"/>
      <protection locked="true" hidden="false"/>
    </xf>
    <xf numFmtId="169" fontId="4" fillId="0" borderId="8" xfId="0" applyFont="true" applyBorder="true" applyAlignment="true" applyProtection="false">
      <alignment horizontal="right" vertical="bottom" textRotation="0" wrapText="false" indent="0" shrinkToFit="false"/>
      <protection locked="true" hidden="false"/>
    </xf>
    <xf numFmtId="166" fontId="0" fillId="0" borderId="0" xfId="17" applyFont="true" applyBorder="true" applyAlignment="true" applyProtection="true">
      <alignment horizontal="center" vertical="bottom" textRotation="0" wrapText="false" indent="0" shrinkToFit="false"/>
      <protection locked="true" hidden="false"/>
    </xf>
    <xf numFmtId="165" fontId="0" fillId="0" borderId="0" xfId="17" applyFont="true" applyBorder="true" applyAlignment="true" applyProtection="true">
      <alignment horizontal="center" vertical="bottom" textRotation="0" wrapText="false" indent="0" shrinkToFit="false"/>
      <protection locked="true" hidden="false"/>
    </xf>
    <xf numFmtId="165" fontId="0" fillId="0" borderId="9" xfId="17" applyFont="true" applyBorder="true" applyAlignment="true" applyProtection="true">
      <alignment horizontal="center" vertical="bottom" textRotation="0" wrapText="false" indent="0" shrinkToFit="false"/>
      <protection locked="true" hidden="false"/>
    </xf>
    <xf numFmtId="165" fontId="5" fillId="0" borderId="8" xfId="0" applyFont="true" applyBorder="true" applyAlignment="true" applyProtection="false">
      <alignment horizontal="center" vertical="bottom" textRotation="0" wrapText="false" indent="0" shrinkToFit="false"/>
      <protection locked="true" hidden="false"/>
    </xf>
    <xf numFmtId="166" fontId="0" fillId="0" borderId="0" xfId="0" applyFont="false" applyBorder="true" applyAlignment="false" applyProtection="false">
      <alignment horizontal="general" vertical="bottom" textRotation="0" wrapText="false" indent="0" shrinkToFit="false"/>
      <protection locked="true" hidden="false"/>
    </xf>
    <xf numFmtId="165" fontId="5" fillId="0" borderId="9" xfId="19" applyFont="true" applyBorder="true" applyAlignment="true" applyProtection="true">
      <alignment horizontal="center" vertical="bottom" textRotation="0" wrapText="false" indent="0" shrinkToFit="false"/>
      <protection locked="true" hidden="false"/>
    </xf>
    <xf numFmtId="166" fontId="0" fillId="4" borderId="0" xfId="0" applyFont="false" applyBorder="true" applyAlignment="false" applyProtection="false">
      <alignment horizontal="general" vertical="bottom" textRotation="0" wrapText="false" indent="0" shrinkToFit="false"/>
      <protection locked="true" hidden="false"/>
    </xf>
    <xf numFmtId="164" fontId="4" fillId="5" borderId="9" xfId="0" applyFont="true" applyBorder="true" applyAlignment="true" applyProtection="false">
      <alignment horizontal="center" vertical="bottom" textRotation="0" wrapText="false" indent="0" shrinkToFit="false"/>
      <protection locked="true" hidden="false"/>
    </xf>
    <xf numFmtId="171" fontId="4" fillId="0" borderId="8" xfId="15" applyFont="true" applyBorder="true" applyAlignment="true" applyProtection="true">
      <alignment horizontal="right" vertical="bottom" textRotation="0" wrapText="false" indent="0" shrinkToFit="false"/>
      <protection locked="true" hidden="false"/>
    </xf>
    <xf numFmtId="165" fontId="4" fillId="3" borderId="0" xfId="0" applyFont="true" applyBorder="true" applyAlignment="true" applyProtection="false">
      <alignment horizontal="right" vertical="bottom" textRotation="0" wrapText="false" indent="0" shrinkToFit="false"/>
      <protection locked="true" hidden="false"/>
    </xf>
    <xf numFmtId="165" fontId="0" fillId="0" borderId="0" xfId="17" applyFont="true" applyBorder="true" applyAlignment="true" applyProtection="true">
      <alignment horizontal="general" vertical="bottom" textRotation="0" wrapText="false" indent="0" shrinkToFit="false"/>
      <protection locked="true" hidden="false"/>
    </xf>
    <xf numFmtId="165" fontId="0" fillId="0" borderId="9" xfId="0" applyFont="true" applyBorder="true" applyAlignment="true" applyProtection="false">
      <alignment horizontal="center" vertical="bottom" textRotation="0" wrapText="false" indent="0" shrinkToFit="false"/>
      <protection locked="true" hidden="false"/>
    </xf>
    <xf numFmtId="165" fontId="0" fillId="0" borderId="8" xfId="0" applyFont="false" applyBorder="true" applyAlignment="true" applyProtection="false">
      <alignment horizontal="center" vertical="bottom" textRotation="0" wrapText="false" indent="0" shrinkToFit="false"/>
      <protection locked="true" hidden="false"/>
    </xf>
    <xf numFmtId="172" fontId="0" fillId="5" borderId="9" xfId="0" applyFont="false" applyBorder="true" applyAlignment="true" applyProtection="false">
      <alignment horizontal="center" vertical="bottom" textRotation="0" wrapText="false" indent="0" shrinkToFit="false"/>
      <protection locked="true" hidden="false"/>
    </xf>
    <xf numFmtId="168" fontId="4" fillId="0" borderId="0" xfId="17" applyFont="true" applyBorder="true" applyAlignment="true" applyProtection="true">
      <alignment horizontal="right" vertical="bottom" textRotation="0" wrapText="false" indent="0" shrinkToFit="false"/>
      <protection locked="true" hidden="false"/>
    </xf>
    <xf numFmtId="166" fontId="4" fillId="0" borderId="0" xfId="17" applyFont="true" applyBorder="true" applyAlignment="true" applyProtection="true">
      <alignment horizontal="general" vertical="bottom" textRotation="0" wrapText="false" indent="0" shrinkToFit="false"/>
      <protection locked="true" hidden="false"/>
    </xf>
    <xf numFmtId="169" fontId="4" fillId="0" borderId="0" xfId="0" applyFont="true" applyBorder="true" applyAlignment="true" applyProtection="false">
      <alignment horizontal="right" vertical="bottom" textRotation="0" wrapText="false" indent="0" shrinkToFit="false"/>
      <protection locked="true" hidden="false"/>
    </xf>
    <xf numFmtId="165" fontId="0" fillId="0" borderId="9" xfId="0" applyFont="false" applyBorder="true" applyAlignment="false" applyProtection="false">
      <alignment horizontal="general" vertical="bottom" textRotation="0" wrapText="false" indent="0" shrinkToFit="false"/>
      <protection locked="true" hidden="false"/>
    </xf>
    <xf numFmtId="171" fontId="4" fillId="0" borderId="10" xfId="15" applyFont="true" applyBorder="true" applyAlignment="true" applyProtection="true">
      <alignment horizontal="right" vertical="bottom" textRotation="0" wrapText="false" indent="0" shrinkToFit="false"/>
      <protection locked="true" hidden="false"/>
    </xf>
    <xf numFmtId="165" fontId="4" fillId="3" borderId="11" xfId="0" applyFont="true" applyBorder="true" applyAlignment="true" applyProtection="false">
      <alignment horizontal="right" vertical="bottom" textRotation="0" wrapText="false" indent="0" shrinkToFit="false"/>
      <protection locked="true" hidden="false"/>
    </xf>
    <xf numFmtId="169" fontId="4" fillId="0" borderId="10" xfId="0" applyFont="true" applyBorder="true" applyAlignment="true" applyProtection="false">
      <alignment horizontal="right" vertical="bottom" textRotation="0" wrapText="false" indent="0" shrinkToFit="false"/>
      <protection locked="true" hidden="false"/>
    </xf>
    <xf numFmtId="169" fontId="4" fillId="0" borderId="11" xfId="0" applyFont="true" applyBorder="true" applyAlignment="true" applyProtection="false">
      <alignment horizontal="right" vertical="bottom" textRotation="0" wrapText="false" indent="0" shrinkToFit="false"/>
      <protection locked="true" hidden="false"/>
    </xf>
    <xf numFmtId="165" fontId="0" fillId="0" borderId="11" xfId="17" applyFont="true" applyBorder="true" applyAlignment="true" applyProtection="true">
      <alignment horizontal="general" vertical="bottom" textRotation="0" wrapText="false" indent="0" shrinkToFit="false"/>
      <protection locked="true" hidden="false"/>
    </xf>
    <xf numFmtId="165" fontId="0" fillId="0" borderId="12" xfId="0" applyFont="false" applyBorder="true" applyAlignment="false" applyProtection="false">
      <alignment horizontal="general" vertical="bottom" textRotation="0" wrapText="false" indent="0" shrinkToFit="false"/>
      <protection locked="true" hidden="false"/>
    </xf>
    <xf numFmtId="165" fontId="0" fillId="0" borderId="10" xfId="0" applyFont="false" applyBorder="true" applyAlignment="true" applyProtection="false">
      <alignment horizontal="center" vertical="bottom" textRotation="0" wrapText="false" indent="0" shrinkToFit="false"/>
      <protection locked="true" hidden="false"/>
    </xf>
    <xf numFmtId="166" fontId="0" fillId="0" borderId="11" xfId="0" applyFont="false" applyBorder="true" applyAlignment="false" applyProtection="false">
      <alignment horizontal="general" vertical="bottom" textRotation="0" wrapText="false" indent="0" shrinkToFit="false"/>
      <protection locked="true" hidden="false"/>
    </xf>
    <xf numFmtId="165" fontId="0" fillId="0" borderId="12" xfId="17" applyFont="true" applyBorder="true" applyAlignment="true" applyProtection="true">
      <alignment horizontal="center" vertical="bottom" textRotation="0" wrapText="false" indent="0" shrinkToFit="false"/>
      <protection locked="true" hidden="false"/>
    </xf>
    <xf numFmtId="166" fontId="0" fillId="4" borderId="11" xfId="0" applyFont="false" applyBorder="true" applyAlignment="false" applyProtection="false">
      <alignment horizontal="general" vertical="bottom" textRotation="0" wrapText="false" indent="0" shrinkToFit="false"/>
      <protection locked="true" hidden="false"/>
    </xf>
    <xf numFmtId="172" fontId="0" fillId="5" borderId="12" xfId="0" applyFont="false" applyBorder="true" applyAlignment="true" applyProtection="false">
      <alignment horizontal="center" vertical="bottom" textRotation="0" wrapText="false" indent="0" shrinkToFit="false"/>
      <protection locked="true" hidden="false"/>
    </xf>
    <xf numFmtId="164" fontId="4" fillId="0" borderId="13" xfId="0" applyFont="true" applyBorder="true" applyAlignment="true" applyProtection="false">
      <alignment horizontal="center" vertical="bottom" textRotation="0" wrapText="false" indent="0" shrinkToFit="false"/>
      <protection locked="true" hidden="false"/>
    </xf>
    <xf numFmtId="164" fontId="4" fillId="0" borderId="5" xfId="0" applyFont="true" applyBorder="true" applyAlignment="true" applyProtection="false">
      <alignment horizontal="right" vertical="bottom" textRotation="0" wrapText="false" indent="0" shrinkToFit="false"/>
      <protection locked="true" hidden="false"/>
    </xf>
    <xf numFmtId="165" fontId="5" fillId="0" borderId="7" xfId="0" applyFont="true" applyBorder="true" applyAlignment="true" applyProtection="false">
      <alignment horizontal="right" vertical="bottom" textRotation="0" wrapText="false" indent="0" shrinkToFit="false"/>
      <protection locked="true" hidden="false"/>
    </xf>
    <xf numFmtId="165" fontId="5" fillId="0" borderId="9" xfId="0" applyFont="true" applyBorder="true" applyAlignment="true" applyProtection="false">
      <alignment horizontal="right" vertical="bottom" textRotation="0" wrapText="false" indent="0" shrinkToFit="false"/>
      <protection locked="true" hidden="false"/>
    </xf>
    <xf numFmtId="164" fontId="4" fillId="0" borderId="10" xfId="0" applyFont="true" applyBorder="true" applyAlignment="true" applyProtection="false">
      <alignment horizontal="right" vertical="bottom" textRotation="0" wrapText="false" indent="0" shrinkToFit="false"/>
      <protection locked="true" hidden="false"/>
    </xf>
    <xf numFmtId="165" fontId="5" fillId="0" borderId="12" xfId="0" applyFont="true" applyBorder="true" applyAlignment="true" applyProtection="false">
      <alignment horizontal="right" vertical="bottom" textRotation="0" wrapText="false" indent="0" shrinkToFit="false"/>
      <protection locked="true" hidden="false"/>
    </xf>
    <xf numFmtId="164" fontId="9" fillId="0" borderId="0" xfId="0" applyFont="true" applyBorder="false" applyAlignment="true" applyProtection="false">
      <alignment horizontal="left" vertical="bottom" textRotation="0" wrapText="false" indent="0" shrinkToFit="false"/>
      <protection locked="true" hidden="false"/>
    </xf>
    <xf numFmtId="173" fontId="5" fillId="0" borderId="0" xfId="0" applyFont="true" applyBorder="false" applyAlignment="true" applyProtection="false">
      <alignment horizontal="left" vertical="bottom" textRotation="0" wrapText="false" indent="0" shrinkToFit="false"/>
      <protection locked="true" hidden="false"/>
    </xf>
    <xf numFmtId="164" fontId="10" fillId="0" borderId="0" xfId="20" applyFont="true" applyBorder="true" applyAlignment="true" applyProtection="true">
      <alignment horizontal="left" vertical="bottom" textRotation="0" wrapText="false" indent="0" shrinkToFit="false"/>
      <protection locked="true" hidden="false"/>
    </xf>
    <xf numFmtId="164" fontId="11" fillId="0" borderId="0" xfId="0" applyFont="true" applyBorder="false" applyAlignment="true" applyProtection="false">
      <alignment horizontal="general" vertical="center" textRotation="0" wrapText="false" indent="0" shrinkToFit="false"/>
      <protection locked="true" hidden="false"/>
    </xf>
    <xf numFmtId="164" fontId="12" fillId="0" borderId="0" xfId="0" applyFont="true" applyBorder="false" applyAlignment="true" applyProtection="false">
      <alignment horizontal="general" vertical="center" textRotation="0" wrapText="false" indent="0" shrinkToFit="false"/>
      <protection locked="true" hidden="false"/>
    </xf>
  </cellXfs>
  <cellStyles count="7">
    <cellStyle name="Normal" xfId="0" builtinId="0"/>
    <cellStyle name="Comma" xfId="15" builtinId="3"/>
    <cellStyle name="Comma [0]" xfId="16" builtinId="6"/>
    <cellStyle name="Currency" xfId="17" builtinId="4"/>
    <cellStyle name="Currency [0]" xfId="18" builtinId="7"/>
    <cellStyle name="Percent" xfId="19" builtinId="5"/>
    <cellStyle name="*unknown*" xfId="20" builtinId="8"/>
  </cellStyles>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FFFFCC"/>
      <rgbColor rgb="FFCCFFFF"/>
      <rgbColor rgb="FF500050"/>
      <rgbColor rgb="FFFF8080"/>
      <rgbColor rgb="FF0563C1"/>
      <rgbColor rgb="FFCCCCFF"/>
      <rgbColor rgb="FF000080"/>
      <rgbColor rgb="FFFF00FF"/>
      <rgbColor rgb="FFFFFF00"/>
      <rgbColor rgb="FF00FFFF"/>
      <rgbColor rgb="FF800080"/>
      <rgbColor rgb="FF800000"/>
      <rgbColor rgb="FF008080"/>
      <rgbColor rgb="FF0000FF"/>
      <rgbColor rgb="FF00B0F0"/>
      <rgbColor rgb="FFCCFFFF"/>
      <rgbColor rgb="FFCCFFCC"/>
      <rgbColor rgb="FFFFFF99"/>
      <rgbColor rgb="FF99CCFF"/>
      <rgbColor rgb="FFFF99CC"/>
      <rgbColor rgb="FFCC99FF"/>
      <rgbColor rgb="FFFFCC99"/>
      <rgbColor rgb="FF3366FF"/>
      <rgbColor rgb="FF33CCCC"/>
      <rgbColor rgb="FF92D050"/>
      <rgbColor rgb="FFFFC000"/>
      <rgbColor rgb="FFFF9900"/>
      <rgbColor rgb="FFFF6600"/>
      <rgbColor rgb="FF666699"/>
      <rgbColor rgb="FF969696"/>
      <rgbColor rgb="FF003366"/>
      <rgbColor rgb="FF339966"/>
      <rgbColor rgb="FF003300"/>
      <rgbColor rgb="FF333300"/>
      <rgbColor rgb="FF993300"/>
      <rgbColor rgb="FF993366"/>
      <rgbColor rgb="FF333399"/>
      <rgbColor rgb="FF222222"/>
    </indexedColors>
  </color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sharedStrings" Target="sharedStrings.xml"/>
</Relationships>
</file>

<file path=xl/worksheets/_rels/sheet1.xml.rels><?xml version="1.0" encoding="UTF-8"?>
<Relationships xmlns="http://schemas.openxmlformats.org/package/2006/relationships"><Relationship Id="rId1" Type="http://schemas.openxmlformats.org/officeDocument/2006/relationships/hyperlink" Target="https://coinmarketcap.com/currencies/crypto-com-coin/" TargetMode="External"/><Relationship Id="rId2" Type="http://schemas.openxmlformats.org/officeDocument/2006/relationships/hyperlink" Target="https://crypto.com/app/8hfj4j2j78" TargetMode="External"/>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1:N1048576"/>
  <sheetViews>
    <sheetView showFormulas="false" showGridLines="true" showRowColHeaders="true" showZeros="true" rightToLeft="false" tabSelected="true" showOutlineSymbols="true" defaultGridColor="true" view="normal" topLeftCell="A1" colorId="64" zoomScale="100" zoomScaleNormal="100" zoomScalePageLayoutView="100" workbookViewId="0">
      <selection pane="topLeft" activeCell="A10" activeCellId="0" sqref="A10"/>
    </sheetView>
  </sheetViews>
  <sheetFormatPr defaultColWidth="8.55078125" defaultRowHeight="12.75" zeroHeight="false" outlineLevelRow="0" outlineLevelCol="0"/>
  <cols>
    <col collapsed="false" customWidth="true" hidden="false" outlineLevel="0" max="2" min="1" style="1" width="15.37"/>
    <col collapsed="false" customWidth="true" hidden="false" outlineLevel="0" max="3" min="3" style="1" width="10.51"/>
    <col collapsed="false" customWidth="true" hidden="false" outlineLevel="0" max="4" min="4" style="1" width="20.64"/>
    <col collapsed="false" customWidth="true" hidden="false" outlineLevel="0" max="5" min="5" style="0" width="7.41"/>
    <col collapsed="false" customWidth="true" hidden="false" outlineLevel="0" max="6" min="6" style="0" width="8.9"/>
    <col collapsed="false" customWidth="true" hidden="false" outlineLevel="0" max="7" min="7" style="0" width="7.95"/>
    <col collapsed="false" customWidth="true" hidden="false" outlineLevel="0" max="8" min="8" style="0" width="21.44"/>
    <col collapsed="false" customWidth="true" hidden="false" outlineLevel="0" max="9" min="9" style="0" width="14.29"/>
    <col collapsed="false" customWidth="true" hidden="false" outlineLevel="0" max="10" min="10" style="0" width="22.65"/>
    <col collapsed="false" customWidth="true" hidden="false" outlineLevel="0" max="11" min="11" style="0" width="17.13"/>
    <col collapsed="false" customWidth="true" hidden="false" outlineLevel="0" max="12" min="12" style="0" width="32.09"/>
  </cols>
  <sheetData>
    <row r="1" customFormat="false" ht="12.75" hidden="false" customHeight="false" outlineLevel="0" collapsed="false">
      <c r="A1" s="1" t="s">
        <v>0</v>
      </c>
      <c r="B1" s="2" t="s">
        <v>1</v>
      </c>
    </row>
    <row r="2" customFormat="false" ht="12.75" hidden="false" customHeight="false" outlineLevel="0" collapsed="false">
      <c r="A2" s="3"/>
      <c r="B2" s="2" t="s">
        <v>2</v>
      </c>
    </row>
    <row r="3" customFormat="false" ht="12.75" hidden="false" customHeight="false" outlineLevel="0" collapsed="false">
      <c r="A3" s="3"/>
      <c r="B3" s="2"/>
    </row>
    <row r="4" customFormat="false" ht="12.75" hidden="false" customHeight="false" outlineLevel="0" collapsed="false">
      <c r="A4" s="1" t="s">
        <v>3</v>
      </c>
      <c r="B4" s="2" t="s">
        <v>4</v>
      </c>
    </row>
    <row r="5" customFormat="false" ht="12.75" hidden="false" customHeight="false" outlineLevel="0" collapsed="false">
      <c r="A5" s="3"/>
      <c r="B5" s="2" t="s">
        <v>5</v>
      </c>
    </row>
    <row r="6" customFormat="false" ht="12.75" hidden="false" customHeight="false" outlineLevel="0" collapsed="false">
      <c r="A6" s="3"/>
      <c r="B6" s="2" t="s">
        <v>6</v>
      </c>
    </row>
    <row r="7" customFormat="false" ht="12.75" hidden="false" customHeight="false" outlineLevel="0" collapsed="false">
      <c r="A7" s="3"/>
      <c r="B7" s="2" t="s">
        <v>7</v>
      </c>
    </row>
    <row r="8" customFormat="false" ht="12.75" hidden="false" customHeight="false" outlineLevel="0" collapsed="false">
      <c r="A8" s="3"/>
    </row>
    <row r="9" customFormat="false" ht="12.75" hidden="false" customHeight="false" outlineLevel="0" collapsed="false">
      <c r="A9" s="3"/>
    </row>
    <row r="10" customFormat="false" ht="12.8" hidden="false" customHeight="false" outlineLevel="0" collapsed="false">
      <c r="A10" s="4" t="n">
        <v>0.15</v>
      </c>
      <c r="B10" s="2" t="s">
        <v>8</v>
      </c>
      <c r="D10" s="5"/>
      <c r="F10" s="6"/>
      <c r="G10" s="7"/>
      <c r="H10" s="7"/>
    </row>
    <row r="11" customFormat="false" ht="12.75" hidden="false" customHeight="false" outlineLevel="0" collapsed="false">
      <c r="A11" s="8" t="n">
        <v>1000</v>
      </c>
      <c r="B11" s="2" t="s">
        <v>9</v>
      </c>
      <c r="D11" s="5"/>
    </row>
    <row r="12" customFormat="false" ht="12.75" hidden="false" customHeight="false" outlineLevel="0" collapsed="false">
      <c r="A12" s="2"/>
      <c r="B12" s="2"/>
      <c r="D12" s="5"/>
    </row>
    <row r="13" customFormat="false" ht="13.5" hidden="false" customHeight="false" outlineLevel="0" collapsed="false"/>
    <row r="14" customFormat="false" ht="13.5" hidden="false" customHeight="false" outlineLevel="0" collapsed="false">
      <c r="A14" s="9"/>
      <c r="B14" s="10"/>
      <c r="C14" s="11" t="s">
        <v>10</v>
      </c>
      <c r="D14" s="11"/>
      <c r="E14" s="11"/>
      <c r="F14" s="11"/>
      <c r="G14" s="11"/>
      <c r="H14" s="11" t="s">
        <v>11</v>
      </c>
      <c r="I14" s="11"/>
      <c r="J14" s="11"/>
      <c r="K14" s="12"/>
      <c r="L14" s="13"/>
    </row>
    <row r="15" s="22" customFormat="true" ht="12.75" hidden="false" customHeight="false" outlineLevel="0" collapsed="false">
      <c r="A15" s="14" t="s">
        <v>12</v>
      </c>
      <c r="B15" s="15" t="s">
        <v>13</v>
      </c>
      <c r="C15" s="14" t="s">
        <v>14</v>
      </c>
      <c r="D15" s="16" t="s">
        <v>15</v>
      </c>
      <c r="E15" s="17" t="s">
        <v>16</v>
      </c>
      <c r="F15" s="17" t="s">
        <v>17</v>
      </c>
      <c r="G15" s="18" t="s">
        <v>18</v>
      </c>
      <c r="H15" s="19" t="s">
        <v>19</v>
      </c>
      <c r="I15" s="17" t="s">
        <v>20</v>
      </c>
      <c r="J15" s="18" t="s">
        <v>21</v>
      </c>
      <c r="K15" s="20" t="s">
        <v>22</v>
      </c>
      <c r="L15" s="21" t="s">
        <v>23</v>
      </c>
    </row>
    <row r="16" customFormat="false" ht="12.75" hidden="false" customHeight="false" outlineLevel="0" collapsed="false">
      <c r="A16" s="23" t="s">
        <v>24</v>
      </c>
      <c r="B16" s="24" t="s">
        <v>25</v>
      </c>
      <c r="C16" s="25" t="n">
        <v>0.01</v>
      </c>
      <c r="D16" s="26" t="s">
        <v>25</v>
      </c>
      <c r="E16" s="27" t="s">
        <v>25</v>
      </c>
      <c r="F16" s="27" t="s">
        <v>25</v>
      </c>
      <c r="G16" s="28" t="s">
        <v>25</v>
      </c>
      <c r="H16" s="29" t="s">
        <v>25</v>
      </c>
      <c r="I16" s="30" t="n">
        <f aca="false">$A$11*C16*12</f>
        <v>120</v>
      </c>
      <c r="J16" s="31" t="s">
        <v>25</v>
      </c>
      <c r="K16" s="32" t="n">
        <f aca="false">I16</f>
        <v>120</v>
      </c>
      <c r="L16" s="33" t="s">
        <v>25</v>
      </c>
    </row>
    <row r="17" customFormat="false" ht="12.75" hidden="false" customHeight="false" outlineLevel="0" collapsed="false">
      <c r="A17" s="34" t="n">
        <v>1000</v>
      </c>
      <c r="B17" s="35" t="n">
        <f aca="false">A17*$A$10</f>
        <v>150</v>
      </c>
      <c r="C17" s="25" t="n">
        <v>0.02</v>
      </c>
      <c r="D17" s="26" t="s">
        <v>25</v>
      </c>
      <c r="E17" s="36" t="n">
        <f aca="false">$B$24</f>
        <v>12.99</v>
      </c>
      <c r="F17" s="27" t="s">
        <v>25</v>
      </c>
      <c r="G17" s="37" t="s">
        <v>25</v>
      </c>
      <c r="H17" s="38" t="n">
        <f aca="false">SUM(E17:G17)*12</f>
        <v>155.88</v>
      </c>
      <c r="I17" s="30" t="n">
        <f aca="false">$A$11*C17*12</f>
        <v>240</v>
      </c>
      <c r="J17" s="31" t="s">
        <v>25</v>
      </c>
      <c r="K17" s="32" t="n">
        <f aca="false">(E17*12)+I17</f>
        <v>395.88</v>
      </c>
      <c r="L17" s="39" t="n">
        <f aca="false">B17/K17</f>
        <v>0.378902697787208</v>
      </c>
      <c r="M17" s="40"/>
      <c r="N17" s="41"/>
    </row>
    <row r="18" customFormat="false" ht="12.75" hidden="false" customHeight="false" outlineLevel="0" collapsed="false">
      <c r="A18" s="34" t="n">
        <v>10000</v>
      </c>
      <c r="B18" s="35" t="n">
        <f aca="false">A18*$A$10</f>
        <v>1500</v>
      </c>
      <c r="C18" s="25" t="n">
        <v>0.03</v>
      </c>
      <c r="D18" s="42" t="n">
        <v>0.16</v>
      </c>
      <c r="E18" s="36" t="n">
        <f aca="false">$B$24</f>
        <v>12.99</v>
      </c>
      <c r="F18" s="36" t="n">
        <f aca="false">$B$25</f>
        <v>12.99</v>
      </c>
      <c r="G18" s="37" t="s">
        <v>25</v>
      </c>
      <c r="H18" s="38" t="n">
        <f aca="false">SUM(E18:G18)*12</f>
        <v>311.76</v>
      </c>
      <c r="I18" s="30" t="n">
        <f aca="false">$A$11*C18*12</f>
        <v>360</v>
      </c>
      <c r="J18" s="28" t="n">
        <f aca="false">B18*D18</f>
        <v>240</v>
      </c>
      <c r="K18" s="32" t="n">
        <f aca="false">(E18*12)+I18+J18</f>
        <v>755.88</v>
      </c>
      <c r="L18" s="39" t="n">
        <f aca="false">B18/K18</f>
        <v>1.98444197491665</v>
      </c>
      <c r="M18" s="40"/>
      <c r="N18" s="41"/>
    </row>
    <row r="19" customFormat="false" ht="12.8" hidden="false" customHeight="false" outlineLevel="0" collapsed="false">
      <c r="A19" s="34" t="n">
        <v>100000</v>
      </c>
      <c r="B19" s="35" t="n">
        <f aca="false">A19*$A$10</f>
        <v>15000</v>
      </c>
      <c r="C19" s="25" t="n">
        <v>0.05</v>
      </c>
      <c r="D19" s="42" t="n">
        <v>0.18</v>
      </c>
      <c r="E19" s="36" t="n">
        <f aca="false">$B$24</f>
        <v>12.99</v>
      </c>
      <c r="F19" s="36" t="n">
        <f aca="false">$B$25</f>
        <v>12.99</v>
      </c>
      <c r="G19" s="43" t="n">
        <f aca="false">$B$26</f>
        <v>12.99</v>
      </c>
      <c r="H19" s="38" t="n">
        <f aca="false">SUM(E19:G19)*12</f>
        <v>467.64</v>
      </c>
      <c r="I19" s="30" t="n">
        <f aca="false">$A$11*C19*12</f>
        <v>600</v>
      </c>
      <c r="J19" s="28" t="n">
        <f aca="false">B19*D19</f>
        <v>2700</v>
      </c>
      <c r="K19" s="32" t="n">
        <f aca="false">(E19*12)+I19+J19</f>
        <v>3455.88</v>
      </c>
      <c r="L19" s="39" t="n">
        <f aca="false">B19/K19</f>
        <v>4.34042848710025</v>
      </c>
      <c r="M19" s="40"/>
      <c r="N19" s="41"/>
    </row>
    <row r="20" customFormat="false" ht="13.5" hidden="false" customHeight="false" outlineLevel="0" collapsed="false">
      <c r="A20" s="44" t="n">
        <v>1000000</v>
      </c>
      <c r="B20" s="45" t="n">
        <f aca="false">A20*$A$10</f>
        <v>150000</v>
      </c>
      <c r="C20" s="46" t="n">
        <v>0.08</v>
      </c>
      <c r="D20" s="47" t="n">
        <v>0.18</v>
      </c>
      <c r="E20" s="48" t="n">
        <f aca="false">$B$24</f>
        <v>12.99</v>
      </c>
      <c r="F20" s="48" t="n">
        <f aca="false">$B$25</f>
        <v>12.99</v>
      </c>
      <c r="G20" s="49" t="n">
        <f aca="false">$B$26</f>
        <v>12.99</v>
      </c>
      <c r="H20" s="50" t="n">
        <f aca="false">SUM(E20:G20)*12</f>
        <v>467.64</v>
      </c>
      <c r="I20" s="51" t="n">
        <f aca="false">$A$11*C20*12</f>
        <v>960</v>
      </c>
      <c r="J20" s="52" t="n">
        <f aca="false">B20*D20</f>
        <v>27000</v>
      </c>
      <c r="K20" s="53" t="n">
        <f aca="false">(E20*12)+I20+J20</f>
        <v>28115.88</v>
      </c>
      <c r="L20" s="54" t="n">
        <f aca="false">B20/K20</f>
        <v>5.33506331653144</v>
      </c>
    </row>
    <row r="22" customFormat="false" ht="13.5" hidden="false" customHeight="false" outlineLevel="0" collapsed="false"/>
    <row r="23" customFormat="false" ht="13.5" hidden="false" customHeight="false" outlineLevel="0" collapsed="false">
      <c r="A23" s="55" t="s">
        <v>26</v>
      </c>
      <c r="B23" s="55"/>
    </row>
    <row r="24" customFormat="false" ht="12.75" hidden="false" customHeight="false" outlineLevel="0" collapsed="false">
      <c r="A24" s="56" t="s">
        <v>16</v>
      </c>
      <c r="B24" s="57" t="n">
        <v>12.99</v>
      </c>
    </row>
    <row r="25" customFormat="false" ht="12.75" hidden="false" customHeight="false" outlineLevel="0" collapsed="false">
      <c r="A25" s="23" t="s">
        <v>17</v>
      </c>
      <c r="B25" s="58" t="n">
        <v>12.99</v>
      </c>
    </row>
    <row r="26" customFormat="false" ht="13.5" hidden="false" customHeight="false" outlineLevel="0" collapsed="false">
      <c r="A26" s="59" t="s">
        <v>27</v>
      </c>
      <c r="B26" s="60" t="n">
        <v>12.99</v>
      </c>
    </row>
    <row r="32" customFormat="false" ht="18" hidden="false" customHeight="false" outlineLevel="0" collapsed="false">
      <c r="A32" s="61" t="s">
        <v>28</v>
      </c>
    </row>
    <row r="33" customFormat="false" ht="12.75" hidden="false" customHeight="false" outlineLevel="0" collapsed="false">
      <c r="A33" s="1" t="s">
        <v>29</v>
      </c>
      <c r="B33" s="2" t="s">
        <v>30</v>
      </c>
    </row>
    <row r="34" customFormat="false" ht="12.8" hidden="false" customHeight="false" outlineLevel="0" collapsed="false">
      <c r="A34" s="1" t="s">
        <v>31</v>
      </c>
      <c r="B34" s="62" t="n">
        <v>44101</v>
      </c>
    </row>
    <row r="35" customFormat="false" ht="12.75" hidden="false" customHeight="false" outlineLevel="0" collapsed="false">
      <c r="A35" s="1" t="s">
        <v>32</v>
      </c>
      <c r="B35" s="2" t="s">
        <v>33</v>
      </c>
    </row>
    <row r="37" customFormat="false" ht="12.8" hidden="false" customHeight="false" outlineLevel="0" collapsed="false">
      <c r="B37" s="2" t="s">
        <v>34</v>
      </c>
    </row>
    <row r="38" customFormat="false" ht="12.8" hidden="false" customHeight="false" outlineLevel="0" collapsed="false">
      <c r="B38" s="63" t="s">
        <v>35</v>
      </c>
    </row>
    <row r="41" customFormat="false" ht="13.5" hidden="false" customHeight="false" outlineLevel="0" collapsed="false">
      <c r="A41" s="64"/>
    </row>
    <row r="42" customFormat="false" ht="13.5" hidden="false" customHeight="false" outlineLevel="0" collapsed="false">
      <c r="A42" s="64"/>
    </row>
    <row r="43" customFormat="false" ht="13.5" hidden="false" customHeight="false" outlineLevel="0" collapsed="false">
      <c r="A43" s="65"/>
    </row>
    <row r="44" customFormat="false" ht="13.5" hidden="false" customHeight="false" outlineLevel="0" collapsed="false">
      <c r="A44" s="65"/>
    </row>
    <row r="45" customFormat="false" ht="13.5" hidden="false" customHeight="false" outlineLevel="0" collapsed="false">
      <c r="A45" s="65"/>
    </row>
    <row r="1048576" customFormat="false" ht="12.8" hidden="false" customHeight="false" outlineLevel="0" collapsed="false"/>
  </sheetData>
  <mergeCells count="3">
    <mergeCell ref="C14:G14"/>
    <mergeCell ref="H14:J14"/>
    <mergeCell ref="A23:B23"/>
  </mergeCells>
  <hyperlinks>
    <hyperlink ref="B10" r:id="rId1" display="https://coinmarketcap.com/currencies/crypto-com-coin/"/>
    <hyperlink ref="B38" r:id="rId2" display="https://crypto.com/app/8hfj4j2j78"/>
  </hyperlinks>
  <printOptions headings="false" gridLines="false" gridLinesSet="true" horizontalCentered="false" verticalCentered="false"/>
  <pageMargins left="0.7" right="0.7" top="0.75" bottom="0.75"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customXml/_rels/item1.xml.rels><?xml version="1.0" encoding="UTF-8"?>
<Relationships xmlns="http://schemas.openxmlformats.org/package/2006/relationships"><Relationship Id="rId1" Type="http://schemas.openxmlformats.org/officeDocument/2006/relationships/customXmlProps" Target="itemProps1.xml"/>
</Relationships>
</file>

<file path=customXml/item1.xml><?xml version="1.0" encoding="utf-8"?>
<DataMashup xmlns="http://schemas.microsoft.com/DataMashup">AAAAABoDAABQSwMEFAACAAgAug6kUJglnCOqAAAA+AAAABIAHABDb25maWcvUGFja2FnZS54bWwgohgAKKAUAAAAAAAAAAAAAAAAAAAAAAAAAAAAhY9NDoIwGESvQrqnLfUHJR8l0YUbSUxMjNsGKjRCMbRY7ubCI3kFSRR153Imb5I3j9sdkr6uvKtsjWp0jAJMkSd11uRKFzHq7MlfoITDTmRnUUhvgLWJeqNiVFp7iQhxzmE3wU1bEEZpQI7pdp+Vsha+0sYKnUn0WeX/V4jD4SXDGQ6XeBbOF5hNAyBjDanSX4QNxpgC+Slh3VW2ayWX2t+sgIwRyPsFfwJQSwMEFAACAAgAug6kUA/K6aukAAAA6QAAABMAHABbQ29udGVudF9UeXBlc10ueG1sIKIYACigFAAAAAAAAAAAAAAAAAAAAAAAAAAAAG2OSw7CMAxErxJ5n7qwQAg1ZQHcgAtEwf2I5qPGReFsLDgSVyBtd4ilZ+Z55vN6V8dkB/GgMfbeKdgUJQhyxt961yqYuJF7ONbV9Rkoihx1UUHHHA6I0XRkdSx8IJedxo9Wcz7HFoM2d90Sbstyh8Y7JseS5x9QV2dq9DSwuKQsr7UZB3Fac3OVAqbEuMj4l7A/eR3C0BvN2cQkbZR2IXEZXn8BUEsDBBQAAgAIALoOpFAoike4DgAAABEAAAATABwARm9ybXVsYXMvU2VjdGlvbjEubSCiGAAooBQAAAAAAAAAAAAAAAAAAAAAAAAAAAArTk0uyczPUwiG0IbWAFBLAQItABQAAgAIALoOpFCYJZwjqgAAAPgAAAASAAAAAAAAAAAAAAAAAAAAAABDb25maWcvUGFja2FnZS54bWxQSwECLQAUAAIACAC6DqRQD8rpq6QAAADpAAAAEwAAAAAAAAAAAAAAAAD2AAAAW0NvbnRlbnRfVHlwZXNdLnhtbFBLAQItABQAAgAIALoOpFAoike4DgAAABEAAAATAAAAAAAAAAAAAAAAAOcBAABGb3JtdWxhcy9TZWN0aW9uMS5tUEsFBgAAAAADAAMAwgAAAEICAAAAABABAADvu788P3htbCB2ZXJzaW9uPSIxLjAiIGVuY29kaW5nPSJ1dGYtOCI/PjxQZXJtaXNzaW9uTGlzdCB4bWxuczp4c2k9Imh0dHA6Ly93d3cudzMub3JnLzIwMDEvWE1MU2NoZW1hLWluc3RhbmNlIiB4bWxuczp4c2Q9Imh0dHA6Ly93d3cudzMub3JnLzIwMDEvWE1MU2NoZW1hIj48Q2FuRXZhbHVhdGVGdXR1cmVQYWNrYWdlcz5mYWxzZTwvQ2FuRXZhbHVhdGVGdXR1cmVQYWNrYWdlcz48RmlyZXdhbGxFbmFibGVkPnRydWU8L0ZpcmV3YWxsRW5hYmxlZD48L1Blcm1pc3Npb25MaXN0PpcBAAAAAAAAdQEAAO+7vzw/eG1sIHZlcnNpb249IjEuMCIgZW5jb2Rpbmc9InV0Zi04Ij8+PExvY2FsUGFja2FnZU1ldGFkYXRhRmlsZSB4bWxuczp4c2k9Imh0dHA6Ly93d3cudzMub3JnLzIwMDEvWE1MU2NoZW1hLWluc3RhbmNlIiB4bWxuczp4c2Q9Imh0dHA6Ly93d3cudzMub3JnLzIwMDEvWE1MU2NoZW1hIj48SXRlbXM+PEl0ZW0+PEl0ZW1Mb2NhdGlvbj48SXRlbVR5cGU+QWxsRm9ybXVsYXM8L0l0ZW1UeXBlPjxJdGVtUGF0aCAvPjwvSXRlbUxvY2F0aW9uPjxTdGFibGVFbnRyaWVzPjxFbnRyeSBUeXBlPSJSZWxhdGlvbnNoaXBzIiBWYWx1ZT0ic0FBQUFBQT09IiAvPjwvU3RhYmxlRW50cmllcz48L0l0ZW0+PC9JdGVtcz48L0xvY2FsUGFja2FnZU1ldGFkYXRhRmlsZT4WAAAAUEsFBgAAAAAAAAAAAAAAAAAAAAAAACYBAAABAAAA0Iyd3wEV0RGMegDAT8KX6wEAAAAHfHrSMXj4Rq4px0Sjy5BOAAAAAAIAAAAAABBmAAAAAQAAIAAAAK3cm2F0+7zkIGmzYZgpEi08B4lwPzj5cSb9CCdt3bwpAAAAAA6AAAAAAgAAIAAAAA2sxwIMWBdd64cjDvYEm7iU+sI8COVsvALGjjdfwfkLUAAAAGcIzXtYOarM4R+zYwley8LxLu7v3JmccKkeKW6dj6NVDny1ofs7AOvvQJBPcElJH10DPNXdQxVOPc7FK2z49LAOuZB4PXiLq/nTMj7Fk5zJQAAAAOn5SpFRTgZG8dVeQYoT2QmEl26BVybGauOAuV7MeTlU18118NtTkU42641dQSfGUfk4H2+0eaQnVgTDROij+aw=</DataMashup>
</file>

<file path=customXml/itemProps1.xml><?xml version="1.0" encoding="utf-8"?>
<ds:datastoreItem xmlns:ds="http://schemas.openxmlformats.org/officeDocument/2006/customXml" ds:itemID="{2600877B-E331-457F-9074-8DFAF31295C1}">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Template/>
  <TotalTime>10</TotalTime>
  <Application>LibreOffice/6.4.5.2$Linux_X86_64 LibreOffice_project/40$Build-2</Applicat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2020-05-03T19:49:47Z</dcterms:created>
  <dc:creator>Paul Richardson</dc:creator>
  <dc:description/>
  <dc:language>hr-HR</dc:language>
  <cp:lastModifiedBy/>
  <dcterms:modified xsi:type="dcterms:W3CDTF">2020-09-27T20:07:54Z</dcterms:modified>
  <cp:revision>1</cp:revision>
  <dc:subject/>
  <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HyperlinksChanged">
    <vt:bool>0</vt:bool>
  </property>
  <property fmtid="{D5CDD505-2E9C-101B-9397-08002B2CF9AE}" pid="4" name="LinksUpToDate">
    <vt:bool>0</vt:bool>
  </property>
  <property fmtid="{D5CDD505-2E9C-101B-9397-08002B2CF9AE}" pid="5" name="ScaleCrop">
    <vt:bool>0</vt:bool>
  </property>
  <property fmtid="{D5CDD505-2E9C-101B-9397-08002B2CF9AE}" pid="6" name="ShareDoc">
    <vt:bool>0</vt:bool>
  </property>
</Properties>
</file>